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<sst xmlns="http://schemas.openxmlformats.org/spreadsheetml/2006/main" count="149" uniqueCount="48">
  <si>
    <t>2023年米东区地本级政府专项债券项目表</t>
  </si>
  <si>
    <t>单位：亿元</t>
  </si>
  <si>
    <t>序号</t>
  </si>
  <si>
    <t>主管部门</t>
  </si>
  <si>
    <t>项目单位</t>
  </si>
  <si>
    <t>项目名称</t>
  </si>
  <si>
    <t>债券金额</t>
  </si>
  <si>
    <t>债券类型</t>
  </si>
  <si>
    <t>偿还来源</t>
  </si>
  <si>
    <t>债券期限</t>
  </si>
  <si>
    <t>利率</t>
  </si>
  <si>
    <t>债券存续期内还本付息</t>
  </si>
  <si>
    <t>合计</t>
  </si>
  <si>
    <t>米东区水务局</t>
  </si>
  <si>
    <t>米东区城镇排水管网新建及改造项目</t>
  </si>
  <si>
    <t>专项债券</t>
  </si>
  <si>
    <t>专项收入</t>
  </si>
  <si>
    <t>米东区建设局</t>
  </si>
  <si>
    <t>乌鲁木齐市米东区城市道路电力入地工程</t>
  </si>
  <si>
    <t>米东区化工园</t>
  </si>
  <si>
    <t>乌鲁木齐市米东区东凯综合物流园一期项目</t>
  </si>
  <si>
    <t>乌鲁木齐市米东区光伏产业园基础设施建设（一期）项目</t>
  </si>
  <si>
    <t>乌鲁木齐市米东区智具小镇家居产业园基础设施完善工程项目</t>
  </si>
  <si>
    <t>米东区城管局</t>
  </si>
  <si>
    <t>乌鲁木齐市米东区智慧城市（数字市政一期）建设项目</t>
  </si>
  <si>
    <t>职业中等专业学校</t>
  </si>
  <si>
    <t>乌鲁木齐市米东区职业中等专业学校综合实训楼建设项目</t>
  </si>
  <si>
    <t>乌鲁木齐市米东区精细化工产业创新园及中小微企业创新创业园（三期）基础设施建设项目</t>
  </si>
  <si>
    <t>米东区农业农村局</t>
  </si>
  <si>
    <t>乌鲁木齐市米东区农牧业产业园综合体基础设施建设项目</t>
  </si>
  <si>
    <t>米东区矿业医院</t>
  </si>
  <si>
    <t>乌鲁木齐市米东区新建煤矿职业病医技住院楼项目</t>
  </si>
  <si>
    <t>米东区卫健委</t>
  </si>
  <si>
    <t>乌鲁木齐市米东区城乡医疗机构防疫设施建设项目</t>
  </si>
  <si>
    <t>米东区人力资源和社会保障局</t>
  </si>
  <si>
    <t>乌鲁木齐市米东区技工学校改扩建项目</t>
  </si>
  <si>
    <t>乌鲁木齐市米东区技工学校实训车间建设项目</t>
  </si>
  <si>
    <t>米东区城市管理局</t>
  </si>
  <si>
    <t>乌鲁木齐市米东区供热基础设施建设项目</t>
  </si>
  <si>
    <t>乌鲁木齐市米东区中医医院</t>
  </si>
  <si>
    <t>乌鲁木齐市米东区基层中医能力提升项目</t>
  </si>
  <si>
    <t>米东区人民医院</t>
  </si>
  <si>
    <t>乌鲁木齐市米东区人民医院新院区建设项目</t>
  </si>
  <si>
    <t>米东区化工工业园</t>
  </si>
  <si>
    <t>新疆米东科技创新服务基地建设项目</t>
  </si>
  <si>
    <t>乌鲁木齐市米东区科学技术局</t>
  </si>
  <si>
    <t>乌鲁木齐国家农业科技园米东马场湖核心区建设项目</t>
  </si>
  <si>
    <t>备注：所有专项债券在进入项目储备库之前，全部编制《项目实施方案》，全面反映项目收支预算总体平衡方案和分年平衡方案，并经过独立第三方进行评审。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</si>
</sst>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30">
    <font>
      <sz val="11"/>
      <color theme="1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sz val="10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4" fillId="22" borderId="7" applyNumberFormat="0" applyAlignment="0" applyProtection="0">
      <alignment vertical="center"/>
    </xf>
    <xf numFmtId="0" fontId="25" fillId="22" borderId="4" applyNumberFormat="0" applyAlignment="0" applyProtection="0">
      <alignment vertical="center"/>
    </xf>
    <xf numFmtId="0" fontId="12" fillId="4" borderId="3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justify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8" fillId="0" borderId="1" xfId="8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49" applyFont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center" vertical="center" wrapText="1"/>
    </xf>
    <xf numFmtId="176" fontId="8" fillId="0" borderId="1" xfId="8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9" fontId="5" fillId="0" borderId="1" xfId="11" applyFont="1" applyFill="1" applyBorder="1" applyAlignment="1">
      <alignment vertical="center"/>
    </xf>
    <xf numFmtId="176" fontId="5" fillId="0" borderId="1" xfId="8" applyNumberFormat="1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1" xfId="8" applyNumberFormat="1" applyFont="1" applyFill="1" applyBorder="1" applyAlignment="1">
      <alignment horizontal="center" vertical="center" wrapText="1"/>
    </xf>
    <xf numFmtId="9" fontId="0" fillId="0" borderId="0" xfId="1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2"/>
  <sheetViews>
    <sheetView tabSelected="1" workbookViewId="0">
      <selection activeCell="L6" sqref="L6"/>
    </sheetView>
  </sheetViews>
  <sheetFormatPr defaultColWidth="9" defaultRowHeight="13.5"/>
  <cols>
    <col min="1" max="1" width="9" style="1"/>
    <col min="2" max="3" width="22.625" style="1" customWidth="1"/>
    <col min="4" max="4" width="49.5" style="1" customWidth="1"/>
    <col min="5" max="16384" width="9" style="1"/>
  </cols>
  <sheetData>
    <row r="1" s="1" customFormat="1" ht="27" customHeight="1" spans="1:10">
      <c r="A1" s="2" t="s">
        <v>0</v>
      </c>
      <c r="B1" s="2"/>
      <c r="C1" s="2"/>
      <c r="D1" s="3"/>
      <c r="E1" s="2"/>
      <c r="F1" s="2"/>
      <c r="G1" s="2"/>
      <c r="H1" s="2"/>
      <c r="I1" s="2"/>
      <c r="J1" s="2"/>
    </row>
    <row r="2" s="1" customFormat="1" spans="1:10">
      <c r="A2" s="4"/>
      <c r="B2" s="5"/>
      <c r="C2" s="6"/>
      <c r="D2" s="7"/>
      <c r="E2" s="6"/>
      <c r="F2" s="6"/>
      <c r="G2" s="6"/>
      <c r="H2" s="6"/>
      <c r="I2" s="6"/>
      <c r="J2" s="25" t="s">
        <v>1</v>
      </c>
    </row>
    <row r="3" s="1" customFormat="1" ht="57" spans="1:10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="1" customFormat="1" ht="17" customHeight="1" spans="1:10">
      <c r="A4" s="8" t="s">
        <v>12</v>
      </c>
      <c r="B4" s="10"/>
      <c r="C4" s="11"/>
      <c r="D4" s="12"/>
      <c r="E4" s="13">
        <f>SUM(E5:E31)</f>
        <v>15.6</v>
      </c>
      <c r="F4" s="14"/>
      <c r="G4" s="14"/>
      <c r="H4" s="14"/>
      <c r="I4" s="26"/>
      <c r="J4" s="27">
        <f>SUM(J5:J31)</f>
        <v>22.59845</v>
      </c>
    </row>
    <row r="5" s="1" customFormat="1" ht="17" customHeight="1" spans="1:10">
      <c r="A5" s="15">
        <v>1</v>
      </c>
      <c r="B5" s="16" t="s">
        <v>13</v>
      </c>
      <c r="C5" s="16" t="s">
        <v>13</v>
      </c>
      <c r="D5" s="16" t="s">
        <v>14</v>
      </c>
      <c r="E5" s="17">
        <v>0.5</v>
      </c>
      <c r="F5" s="18" t="s">
        <v>15</v>
      </c>
      <c r="G5" s="18" t="s">
        <v>16</v>
      </c>
      <c r="H5" s="15">
        <v>20</v>
      </c>
      <c r="I5" s="28">
        <v>0.0327</v>
      </c>
      <c r="J5" s="29">
        <f>E5*H5*I5+E5</f>
        <v>0.827</v>
      </c>
    </row>
    <row r="6" s="1" customFormat="1" ht="17" customHeight="1" spans="1:10">
      <c r="A6" s="15">
        <v>2</v>
      </c>
      <c r="B6" s="19" t="s">
        <v>17</v>
      </c>
      <c r="C6" s="19" t="s">
        <v>17</v>
      </c>
      <c r="D6" s="20" t="s">
        <v>18</v>
      </c>
      <c r="E6" s="17">
        <v>0.7</v>
      </c>
      <c r="F6" s="18" t="s">
        <v>15</v>
      </c>
      <c r="G6" s="18" t="s">
        <v>16</v>
      </c>
      <c r="H6" s="15">
        <v>20</v>
      </c>
      <c r="I6" s="28">
        <v>0.0327</v>
      </c>
      <c r="J6" s="29">
        <f t="shared" ref="J6:J14" si="0">E6*H6*I6+E6</f>
        <v>1.1578</v>
      </c>
    </row>
    <row r="7" s="1" customFormat="1" ht="17" customHeight="1" spans="1:10">
      <c r="A7" s="15">
        <v>3</v>
      </c>
      <c r="B7" s="16" t="s">
        <v>19</v>
      </c>
      <c r="C7" s="16" t="s">
        <v>19</v>
      </c>
      <c r="D7" s="16" t="s">
        <v>20</v>
      </c>
      <c r="E7" s="17">
        <v>0.3</v>
      </c>
      <c r="F7" s="18" t="s">
        <v>15</v>
      </c>
      <c r="G7" s="18" t="s">
        <v>16</v>
      </c>
      <c r="H7" s="15">
        <v>10</v>
      </c>
      <c r="I7" s="28">
        <v>0.0305</v>
      </c>
      <c r="J7" s="29">
        <f t="shared" si="0"/>
        <v>0.3915</v>
      </c>
    </row>
    <row r="8" s="1" customFormat="1" ht="17" customHeight="1" spans="1:10">
      <c r="A8" s="15">
        <v>4</v>
      </c>
      <c r="B8" s="19" t="s">
        <v>17</v>
      </c>
      <c r="C8" s="19" t="s">
        <v>17</v>
      </c>
      <c r="D8" s="21" t="s">
        <v>21</v>
      </c>
      <c r="E8" s="17">
        <v>1.5</v>
      </c>
      <c r="F8" s="18" t="s">
        <v>15</v>
      </c>
      <c r="G8" s="18" t="s">
        <v>16</v>
      </c>
      <c r="H8" s="15">
        <v>15</v>
      </c>
      <c r="I8" s="28">
        <v>0.0293</v>
      </c>
      <c r="J8" s="29">
        <f t="shared" si="0"/>
        <v>2.15925</v>
      </c>
    </row>
    <row r="9" s="1" customFormat="1" ht="17" customHeight="1" spans="1:10">
      <c r="A9" s="15">
        <v>5</v>
      </c>
      <c r="B9" s="19" t="s">
        <v>17</v>
      </c>
      <c r="C9" s="19" t="s">
        <v>17</v>
      </c>
      <c r="D9" s="21" t="s">
        <v>22</v>
      </c>
      <c r="E9" s="17">
        <v>1.5</v>
      </c>
      <c r="F9" s="18" t="s">
        <v>15</v>
      </c>
      <c r="G9" s="18" t="s">
        <v>16</v>
      </c>
      <c r="H9" s="15">
        <v>15</v>
      </c>
      <c r="I9" s="28">
        <v>0.0293</v>
      </c>
      <c r="J9" s="29">
        <f t="shared" si="0"/>
        <v>2.15925</v>
      </c>
    </row>
    <row r="10" s="1" customFormat="1" ht="17" customHeight="1" spans="1:10">
      <c r="A10" s="15">
        <v>6</v>
      </c>
      <c r="B10" s="19" t="s">
        <v>23</v>
      </c>
      <c r="C10" s="19" t="s">
        <v>23</v>
      </c>
      <c r="D10" s="22" t="s">
        <v>24</v>
      </c>
      <c r="E10" s="23">
        <v>0.8</v>
      </c>
      <c r="F10" s="18" t="s">
        <v>15</v>
      </c>
      <c r="G10" s="18" t="s">
        <v>16</v>
      </c>
      <c r="H10" s="15">
        <v>10</v>
      </c>
      <c r="I10" s="28">
        <v>0.0274</v>
      </c>
      <c r="J10" s="29">
        <f t="shared" si="0"/>
        <v>1.0192</v>
      </c>
    </row>
    <row r="11" s="1" customFormat="1" ht="17" customHeight="1" spans="1:10">
      <c r="A11" s="15">
        <v>7</v>
      </c>
      <c r="B11" s="19" t="s">
        <v>25</v>
      </c>
      <c r="C11" s="19" t="s">
        <v>25</v>
      </c>
      <c r="D11" s="21" t="s">
        <v>26</v>
      </c>
      <c r="E11" s="23">
        <v>0.3</v>
      </c>
      <c r="F11" s="18" t="s">
        <v>15</v>
      </c>
      <c r="G11" s="18" t="s">
        <v>16</v>
      </c>
      <c r="H11" s="15">
        <v>10</v>
      </c>
      <c r="I11" s="28">
        <v>0.0274</v>
      </c>
      <c r="J11" s="29">
        <f t="shared" si="0"/>
        <v>0.3822</v>
      </c>
    </row>
    <row r="12" s="1" customFormat="1" ht="17" customHeight="1" spans="1:10">
      <c r="A12" s="15">
        <v>8</v>
      </c>
      <c r="B12" s="19" t="s">
        <v>13</v>
      </c>
      <c r="C12" s="19" t="s">
        <v>13</v>
      </c>
      <c r="D12" s="22" t="s">
        <v>14</v>
      </c>
      <c r="E12" s="23">
        <v>1</v>
      </c>
      <c r="F12" s="18" t="s">
        <v>15</v>
      </c>
      <c r="G12" s="18" t="s">
        <v>16</v>
      </c>
      <c r="H12" s="15">
        <v>20</v>
      </c>
      <c r="I12" s="28">
        <v>0.0303</v>
      </c>
      <c r="J12" s="29">
        <f t="shared" si="0"/>
        <v>1.606</v>
      </c>
    </row>
    <row r="13" s="1" customFormat="1" ht="17" customHeight="1" spans="1:10">
      <c r="A13" s="15">
        <v>9</v>
      </c>
      <c r="B13" s="19" t="s">
        <v>17</v>
      </c>
      <c r="C13" s="19" t="s">
        <v>17</v>
      </c>
      <c r="D13" s="22" t="s">
        <v>18</v>
      </c>
      <c r="E13" s="23">
        <v>0.5</v>
      </c>
      <c r="F13" s="18" t="s">
        <v>15</v>
      </c>
      <c r="G13" s="18" t="s">
        <v>16</v>
      </c>
      <c r="H13" s="15">
        <v>20</v>
      </c>
      <c r="I13" s="28">
        <v>0.0303</v>
      </c>
      <c r="J13" s="29">
        <f t="shared" si="0"/>
        <v>0.803</v>
      </c>
    </row>
    <row r="14" s="1" customFormat="1" ht="26" customHeight="1" spans="1:10">
      <c r="A14" s="15">
        <v>10</v>
      </c>
      <c r="B14" s="19" t="s">
        <v>17</v>
      </c>
      <c r="C14" s="19" t="s">
        <v>17</v>
      </c>
      <c r="D14" s="22" t="s">
        <v>27</v>
      </c>
      <c r="E14" s="23">
        <v>0.9</v>
      </c>
      <c r="F14" s="18" t="s">
        <v>15</v>
      </c>
      <c r="G14" s="18" t="s">
        <v>16</v>
      </c>
      <c r="H14" s="15">
        <v>15</v>
      </c>
      <c r="I14" s="28">
        <v>0.0393</v>
      </c>
      <c r="J14" s="29">
        <f t="shared" ref="J14:J31" si="1">E14*H14*I14+E14</f>
        <v>1.43055</v>
      </c>
    </row>
    <row r="15" s="1" customFormat="1" ht="17" customHeight="1" spans="1:10">
      <c r="A15" s="15">
        <v>11</v>
      </c>
      <c r="B15" s="19" t="s">
        <v>28</v>
      </c>
      <c r="C15" s="19" t="s">
        <v>28</v>
      </c>
      <c r="D15" s="22" t="s">
        <v>29</v>
      </c>
      <c r="E15" s="23">
        <v>0.5</v>
      </c>
      <c r="F15" s="18" t="s">
        <v>15</v>
      </c>
      <c r="G15" s="18" t="s">
        <v>16</v>
      </c>
      <c r="H15" s="15">
        <v>10</v>
      </c>
      <c r="I15" s="28">
        <v>0.0307</v>
      </c>
      <c r="J15" s="29">
        <f t="shared" si="1"/>
        <v>0.6535</v>
      </c>
    </row>
    <row r="16" s="1" customFormat="1" ht="17" customHeight="1" spans="1:10">
      <c r="A16" s="15">
        <v>12</v>
      </c>
      <c r="B16" s="19" t="s">
        <v>17</v>
      </c>
      <c r="C16" s="19" t="s">
        <v>17</v>
      </c>
      <c r="D16" s="22" t="s">
        <v>21</v>
      </c>
      <c r="E16" s="23">
        <v>0.5</v>
      </c>
      <c r="F16" s="18" t="s">
        <v>15</v>
      </c>
      <c r="G16" s="18" t="s">
        <v>16</v>
      </c>
      <c r="H16" s="15">
        <v>15</v>
      </c>
      <c r="I16" s="28">
        <v>0.0307</v>
      </c>
      <c r="J16" s="29">
        <f t="shared" si="1"/>
        <v>0.73025</v>
      </c>
    </row>
    <row r="17" s="1" customFormat="1" ht="17" customHeight="1" spans="1:10">
      <c r="A17" s="15">
        <v>13</v>
      </c>
      <c r="B17" s="19" t="s">
        <v>17</v>
      </c>
      <c r="C17" s="19" t="s">
        <v>17</v>
      </c>
      <c r="D17" s="22" t="s">
        <v>22</v>
      </c>
      <c r="E17" s="23">
        <v>0.3</v>
      </c>
      <c r="F17" s="18" t="s">
        <v>15</v>
      </c>
      <c r="G17" s="18" t="s">
        <v>16</v>
      </c>
      <c r="H17" s="15">
        <v>15</v>
      </c>
      <c r="I17" s="28">
        <v>0.0307</v>
      </c>
      <c r="J17" s="29">
        <f t="shared" si="1"/>
        <v>0.43815</v>
      </c>
    </row>
    <row r="18" s="1" customFormat="1" ht="17" customHeight="1" spans="1:12">
      <c r="A18" s="15">
        <v>14</v>
      </c>
      <c r="B18" s="19" t="s">
        <v>30</v>
      </c>
      <c r="C18" s="19" t="s">
        <v>30</v>
      </c>
      <c r="D18" s="22" t="s">
        <v>31</v>
      </c>
      <c r="E18" s="23">
        <v>0.5</v>
      </c>
      <c r="F18" s="18" t="s">
        <v>15</v>
      </c>
      <c r="G18" s="18" t="s">
        <v>16</v>
      </c>
      <c r="H18" s="15">
        <v>10</v>
      </c>
      <c r="I18" s="28">
        <v>0.0292</v>
      </c>
      <c r="J18" s="29">
        <f t="shared" si="1"/>
        <v>0.646</v>
      </c>
      <c r="L18" s="30"/>
    </row>
    <row r="19" s="1" customFormat="1" ht="17" customHeight="1" spans="1:10">
      <c r="A19" s="15">
        <v>15</v>
      </c>
      <c r="B19" s="19" t="s">
        <v>32</v>
      </c>
      <c r="C19" s="19" t="s">
        <v>32</v>
      </c>
      <c r="D19" s="22" t="s">
        <v>33</v>
      </c>
      <c r="E19" s="23">
        <v>0.5</v>
      </c>
      <c r="F19" s="18" t="s">
        <v>15</v>
      </c>
      <c r="G19" s="18" t="s">
        <v>16</v>
      </c>
      <c r="H19" s="15">
        <v>10</v>
      </c>
      <c r="I19" s="28">
        <v>0.0292</v>
      </c>
      <c r="J19" s="29">
        <f t="shared" si="1"/>
        <v>0.646</v>
      </c>
    </row>
    <row r="20" s="1" customFormat="1" ht="17" customHeight="1" spans="1:10">
      <c r="A20" s="15">
        <v>16</v>
      </c>
      <c r="B20" s="19" t="s">
        <v>34</v>
      </c>
      <c r="C20" s="19" t="s">
        <v>34</v>
      </c>
      <c r="D20" s="22" t="s">
        <v>35</v>
      </c>
      <c r="E20" s="23">
        <v>0.3</v>
      </c>
      <c r="F20" s="18" t="s">
        <v>15</v>
      </c>
      <c r="G20" s="18" t="s">
        <v>16</v>
      </c>
      <c r="H20" s="15">
        <v>10</v>
      </c>
      <c r="I20" s="28">
        <v>0.0292</v>
      </c>
      <c r="J20" s="29">
        <f t="shared" si="1"/>
        <v>0.3876</v>
      </c>
    </row>
    <row r="21" s="1" customFormat="1" ht="17" customHeight="1" spans="1:10">
      <c r="A21" s="15">
        <v>17</v>
      </c>
      <c r="B21" s="19" t="s">
        <v>34</v>
      </c>
      <c r="C21" s="19" t="s">
        <v>34</v>
      </c>
      <c r="D21" s="22" t="s">
        <v>36</v>
      </c>
      <c r="E21" s="23">
        <v>0.2</v>
      </c>
      <c r="F21" s="18" t="s">
        <v>15</v>
      </c>
      <c r="G21" s="18" t="s">
        <v>16</v>
      </c>
      <c r="H21" s="15">
        <v>10</v>
      </c>
      <c r="I21" s="28">
        <v>0.0292</v>
      </c>
      <c r="J21" s="29">
        <f t="shared" si="1"/>
        <v>0.2584</v>
      </c>
    </row>
    <row r="22" s="1" customFormat="1" ht="17" customHeight="1" spans="1:10">
      <c r="A22" s="15">
        <v>18</v>
      </c>
      <c r="B22" s="19" t="s">
        <v>37</v>
      </c>
      <c r="C22" s="19" t="s">
        <v>37</v>
      </c>
      <c r="D22" s="22" t="s">
        <v>38</v>
      </c>
      <c r="E22" s="23">
        <v>0.5</v>
      </c>
      <c r="F22" s="18" t="s">
        <v>15</v>
      </c>
      <c r="G22" s="18" t="s">
        <v>16</v>
      </c>
      <c r="H22" s="15">
        <v>10</v>
      </c>
      <c r="I22" s="28">
        <v>0.0292</v>
      </c>
      <c r="J22" s="29">
        <f t="shared" si="1"/>
        <v>0.646</v>
      </c>
    </row>
    <row r="23" s="1" customFormat="1" ht="17" customHeight="1" spans="1:10">
      <c r="A23" s="15">
        <v>19</v>
      </c>
      <c r="B23" s="19" t="s">
        <v>39</v>
      </c>
      <c r="C23" s="19" t="s">
        <v>39</v>
      </c>
      <c r="D23" s="22" t="s">
        <v>40</v>
      </c>
      <c r="E23" s="23">
        <v>0.8</v>
      </c>
      <c r="F23" s="18" t="s">
        <v>15</v>
      </c>
      <c r="G23" s="18" t="s">
        <v>16</v>
      </c>
      <c r="H23" s="15">
        <v>10</v>
      </c>
      <c r="I23" s="28">
        <v>0.0292</v>
      </c>
      <c r="J23" s="29">
        <f t="shared" si="1"/>
        <v>1.0336</v>
      </c>
    </row>
    <row r="24" s="1" customFormat="1" ht="17" customHeight="1" spans="1:10">
      <c r="A24" s="15">
        <v>20</v>
      </c>
      <c r="B24" s="19" t="s">
        <v>41</v>
      </c>
      <c r="C24" s="19" t="s">
        <v>41</v>
      </c>
      <c r="D24" s="22" t="s">
        <v>42</v>
      </c>
      <c r="E24" s="23">
        <v>0.5</v>
      </c>
      <c r="F24" s="18" t="s">
        <v>15</v>
      </c>
      <c r="G24" s="18" t="s">
        <v>16</v>
      </c>
      <c r="H24" s="15">
        <v>20</v>
      </c>
      <c r="I24" s="28">
        <v>0.0312</v>
      </c>
      <c r="J24" s="29">
        <f t="shared" si="1"/>
        <v>0.812</v>
      </c>
    </row>
    <row r="25" s="1" customFormat="1" ht="17" customHeight="1" spans="1:10">
      <c r="A25" s="15">
        <v>21</v>
      </c>
      <c r="B25" s="19" t="s">
        <v>37</v>
      </c>
      <c r="C25" s="19" t="s">
        <v>37</v>
      </c>
      <c r="D25" s="22" t="s">
        <v>24</v>
      </c>
      <c r="E25" s="23">
        <v>0.2</v>
      </c>
      <c r="F25" s="18" t="s">
        <v>15</v>
      </c>
      <c r="G25" s="18" t="s">
        <v>16</v>
      </c>
      <c r="H25" s="15">
        <v>10</v>
      </c>
      <c r="I25" s="28">
        <v>0.0292</v>
      </c>
      <c r="J25" s="29">
        <f t="shared" si="1"/>
        <v>0.2584</v>
      </c>
    </row>
    <row r="26" s="1" customFormat="1" ht="17" customHeight="1" spans="1:10">
      <c r="A26" s="15">
        <v>22</v>
      </c>
      <c r="B26" s="19" t="s">
        <v>43</v>
      </c>
      <c r="C26" s="19" t="s">
        <v>43</v>
      </c>
      <c r="D26" s="22" t="s">
        <v>44</v>
      </c>
      <c r="E26" s="23">
        <v>0.5</v>
      </c>
      <c r="F26" s="18" t="s">
        <v>15</v>
      </c>
      <c r="G26" s="18" t="s">
        <v>16</v>
      </c>
      <c r="H26" s="15">
        <v>15</v>
      </c>
      <c r="I26" s="28">
        <v>0.0307</v>
      </c>
      <c r="J26" s="29">
        <f t="shared" si="1"/>
        <v>0.73025</v>
      </c>
    </row>
    <row r="27" s="1" customFormat="1" ht="17" customHeight="1" spans="1:10">
      <c r="A27" s="15">
        <v>23</v>
      </c>
      <c r="B27" s="19" t="s">
        <v>45</v>
      </c>
      <c r="C27" s="19" t="s">
        <v>45</v>
      </c>
      <c r="D27" s="22" t="s">
        <v>46</v>
      </c>
      <c r="E27" s="23">
        <v>0.5</v>
      </c>
      <c r="F27" s="18" t="s">
        <v>15</v>
      </c>
      <c r="G27" s="18" t="s">
        <v>16</v>
      </c>
      <c r="H27" s="15">
        <v>15</v>
      </c>
      <c r="I27" s="28">
        <v>0.0307</v>
      </c>
      <c r="J27" s="29">
        <f t="shared" si="1"/>
        <v>0.73025</v>
      </c>
    </row>
    <row r="28" s="1" customFormat="1" ht="17" customHeight="1" spans="1:10">
      <c r="A28" s="15">
        <v>24</v>
      </c>
      <c r="B28" s="19" t="s">
        <v>13</v>
      </c>
      <c r="C28" s="19" t="s">
        <v>13</v>
      </c>
      <c r="D28" s="22" t="s">
        <v>14</v>
      </c>
      <c r="E28" s="23">
        <v>0.5</v>
      </c>
      <c r="F28" s="18" t="s">
        <v>15</v>
      </c>
      <c r="G28" s="18" t="s">
        <v>16</v>
      </c>
      <c r="H28" s="15">
        <v>20</v>
      </c>
      <c r="I28" s="28">
        <v>0.0312</v>
      </c>
      <c r="J28" s="29">
        <f t="shared" si="1"/>
        <v>0.812</v>
      </c>
    </row>
    <row r="29" s="1" customFormat="1" ht="17" customHeight="1" spans="1:10">
      <c r="A29" s="15">
        <v>25</v>
      </c>
      <c r="B29" s="19" t="s">
        <v>17</v>
      </c>
      <c r="C29" s="19" t="s">
        <v>17</v>
      </c>
      <c r="D29" s="22" t="s">
        <v>18</v>
      </c>
      <c r="E29" s="23">
        <v>0.3</v>
      </c>
      <c r="F29" s="18" t="s">
        <v>15</v>
      </c>
      <c r="G29" s="18" t="s">
        <v>16</v>
      </c>
      <c r="H29" s="15">
        <v>20</v>
      </c>
      <c r="I29" s="28">
        <v>0.0312</v>
      </c>
      <c r="J29" s="29">
        <f t="shared" si="1"/>
        <v>0.4872</v>
      </c>
    </row>
    <row r="30" s="1" customFormat="1" ht="17" customHeight="1" spans="1:10">
      <c r="A30" s="15">
        <v>26</v>
      </c>
      <c r="B30" s="19" t="s">
        <v>43</v>
      </c>
      <c r="C30" s="19" t="s">
        <v>43</v>
      </c>
      <c r="D30" s="22" t="s">
        <v>20</v>
      </c>
      <c r="E30" s="23">
        <v>0.4</v>
      </c>
      <c r="F30" s="18" t="s">
        <v>15</v>
      </c>
      <c r="G30" s="18" t="s">
        <v>16</v>
      </c>
      <c r="H30" s="15">
        <v>10</v>
      </c>
      <c r="I30" s="28">
        <v>0.0292</v>
      </c>
      <c r="J30" s="29">
        <f t="shared" si="1"/>
        <v>0.5168</v>
      </c>
    </row>
    <row r="31" s="1" customFormat="1" ht="26" customHeight="1" spans="1:10">
      <c r="A31" s="15">
        <v>27</v>
      </c>
      <c r="B31" s="19" t="s">
        <v>17</v>
      </c>
      <c r="C31" s="19" t="s">
        <v>17</v>
      </c>
      <c r="D31" s="22" t="s">
        <v>27</v>
      </c>
      <c r="E31" s="23">
        <v>0.6</v>
      </c>
      <c r="F31" s="18" t="s">
        <v>15</v>
      </c>
      <c r="G31" s="18" t="s">
        <v>16</v>
      </c>
      <c r="H31" s="15">
        <v>15</v>
      </c>
      <c r="I31" s="28">
        <v>0.0307</v>
      </c>
      <c r="J31" s="29">
        <f t="shared" si="1"/>
        <v>0.8763</v>
      </c>
    </row>
    <row r="32" s="1" customFormat="1" ht="24" customHeight="1" spans="1:10">
      <c r="A32" s="4" t="s">
        <v>47</v>
      </c>
      <c r="B32" s="4"/>
      <c r="C32" s="4"/>
      <c r="D32" s="24"/>
      <c r="E32" s="4"/>
      <c r="F32" s="4"/>
      <c r="G32" s="4"/>
      <c r="H32" s="4"/>
      <c r="I32" s="4"/>
      <c r="J32" s="4"/>
    </row>
  </sheetData>
  <mergeCells count="2">
    <mergeCell ref="A1:J1"/>
    <mergeCell ref="A32:J32"/>
  </mergeCells>
  <pageMargins left="0.75" right="0.75" top="1" bottom="1" header="0.5" footer="0.5"/>
  <pageSetup paperSize="9" scale="8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李亚军(4002)</dc:creator>
  <cp:lastModifiedBy>Administrator</cp:lastModifiedBy>
  <dcterms:created xsi:type="dcterms:W3CDTF">2023-01-17T10:25:00Z</dcterms:created>
  <dcterms:modified xsi:type="dcterms:W3CDTF">2024-03-12T08:55:43Z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